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urkell\OneDrive - Kiwassa Neighbourhood House\Desktop\"/>
    </mc:Choice>
  </mc:AlternateContent>
  <bookViews>
    <workbookView xWindow="0" yWindow="0" windowWidth="21525" windowHeight="11085"/>
  </bookViews>
  <sheets>
    <sheet name="Fundraising order form BC" sheetId="1" r:id="rId1"/>
  </sheets>
  <definedNames>
    <definedName name="_xlnm.Print_Area" localSheetId="0">'Fundraising order form BC'!$A$1:$O$44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O7" i="1"/>
  <c r="O8" i="1"/>
  <c r="O10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N37" i="1"/>
  <c r="N38" i="1"/>
  <c r="N39" i="1"/>
</calcChain>
</file>

<file path=xl/sharedStrings.xml><?xml version="1.0" encoding="utf-8"?>
<sst xmlns="http://schemas.openxmlformats.org/spreadsheetml/2006/main" count="228" uniqueCount="191">
  <si>
    <t>Date:</t>
  </si>
  <si>
    <t>Email:</t>
  </si>
  <si>
    <t>Phone:</t>
  </si>
  <si>
    <t>Vegetables</t>
  </si>
  <si>
    <t xml:space="preserve">40 Varieties </t>
  </si>
  <si>
    <t>Prod #</t>
  </si>
  <si>
    <t>Price</t>
  </si>
  <si>
    <t>Qty</t>
  </si>
  <si>
    <t>Total</t>
  </si>
  <si>
    <t>Arugula</t>
  </si>
  <si>
    <t>Astro OG*</t>
  </si>
  <si>
    <t>MS504A</t>
  </si>
  <si>
    <t>Tomato</t>
  </si>
  <si>
    <t>Gold Nugget OG*</t>
  </si>
  <si>
    <t>TM817A</t>
  </si>
  <si>
    <t>Beans</t>
  </si>
  <si>
    <t>Tri colour bush</t>
  </si>
  <si>
    <t>BN111A</t>
  </si>
  <si>
    <t>Turnip</t>
  </si>
  <si>
    <t>Hakurei Turnip</t>
  </si>
  <si>
    <t>TM815A</t>
  </si>
  <si>
    <t xml:space="preserve">Maxibel Filet </t>
  </si>
  <si>
    <t>BN137A</t>
  </si>
  <si>
    <t>Herbs</t>
  </si>
  <si>
    <t>10 Varieties</t>
  </si>
  <si>
    <t>Kentucky Blue Pole Bean</t>
  </si>
  <si>
    <t>BN128A</t>
  </si>
  <si>
    <t>Basil</t>
  </si>
  <si>
    <t xml:space="preserve"> Kitchen Blend</t>
  </si>
  <si>
    <t>HR1011A</t>
  </si>
  <si>
    <t>Beets</t>
  </si>
  <si>
    <t>Beet Blend</t>
  </si>
  <si>
    <t>BT171A</t>
  </si>
  <si>
    <t>Lettuce Leaf Basil</t>
  </si>
  <si>
    <t>HR1035A</t>
  </si>
  <si>
    <t>Detroit Supreme</t>
  </si>
  <si>
    <t>BT161A</t>
  </si>
  <si>
    <t>Thai Basil</t>
  </si>
  <si>
    <t>HR1018A</t>
  </si>
  <si>
    <t>Broccoli</t>
  </si>
  <si>
    <t>Gypsy</t>
  </si>
  <si>
    <t>BR183A</t>
  </si>
  <si>
    <t>Bergamot</t>
  </si>
  <si>
    <t>Wild Bergamot</t>
  </si>
  <si>
    <t>HR1076A</t>
  </si>
  <si>
    <t>Cauliflower</t>
  </si>
  <si>
    <t>Snow Crown OG*</t>
  </si>
  <si>
    <t>CF342A</t>
  </si>
  <si>
    <t>Chives</t>
  </si>
  <si>
    <t>HR1065A</t>
  </si>
  <si>
    <t>Carrots</t>
  </si>
  <si>
    <t>Rainbow Blend</t>
  </si>
  <si>
    <t>CR279A</t>
  </si>
  <si>
    <t>Cilantro</t>
  </si>
  <si>
    <t>Santo Long Standing</t>
  </si>
  <si>
    <t>HR1073A</t>
  </si>
  <si>
    <t>Scarlet Nantes OG*</t>
  </si>
  <si>
    <t>CR295A</t>
  </si>
  <si>
    <t>Dill</t>
  </si>
  <si>
    <t>Bouquet Dill</t>
  </si>
  <si>
    <t>HR1086A</t>
  </si>
  <si>
    <t>Royal Chantenay</t>
  </si>
  <si>
    <t>CR286A</t>
  </si>
  <si>
    <t>Mint</t>
  </si>
  <si>
    <t>Peppermint</t>
  </si>
  <si>
    <t>HR1090A</t>
  </si>
  <si>
    <t>Corn</t>
  </si>
  <si>
    <t>Peaches and Cream</t>
  </si>
  <si>
    <t>CN369A</t>
  </si>
  <si>
    <t>Oregano</t>
  </si>
  <si>
    <t>Greek OG*</t>
  </si>
  <si>
    <t>HR1117A</t>
  </si>
  <si>
    <t>Cucumber</t>
  </si>
  <si>
    <t>Early Fortune OG*</t>
  </si>
  <si>
    <t>CU418A</t>
  </si>
  <si>
    <t>Parsley</t>
  </si>
  <si>
    <t>Italian OG*</t>
  </si>
  <si>
    <t xml:space="preserve"> PL572A</t>
  </si>
  <si>
    <t>Tasty Green</t>
  </si>
  <si>
    <t>CU392A</t>
  </si>
  <si>
    <t>Flowers</t>
  </si>
  <si>
    <t>15 Varieties</t>
  </si>
  <si>
    <t>Kale</t>
  </si>
  <si>
    <t>Improved Siberian</t>
  </si>
  <si>
    <t>KL421A</t>
  </si>
  <si>
    <t>Calendula</t>
  </si>
  <si>
    <t>Pacific Beauty Mix</t>
  </si>
  <si>
    <t>FL1210A</t>
  </si>
  <si>
    <t>Rainbow Lacinato OG*</t>
  </si>
  <si>
    <t>KL428A</t>
  </si>
  <si>
    <t>Cosmos</t>
  </si>
  <si>
    <t>Mini Blend</t>
  </si>
  <si>
    <t>FL2415A</t>
  </si>
  <si>
    <t>Lettuce</t>
  </si>
  <si>
    <t>Buttercrunch</t>
  </si>
  <si>
    <t>LT458A</t>
  </si>
  <si>
    <t>Marigolds</t>
  </si>
  <si>
    <t>Brocade Mix</t>
  </si>
  <si>
    <t xml:space="preserve">FL2948A </t>
  </si>
  <si>
    <t>Fast and Furious</t>
  </si>
  <si>
    <t>LT502A</t>
  </si>
  <si>
    <t>Nasturtiums</t>
  </si>
  <si>
    <t>Jewel Mix</t>
  </si>
  <si>
    <t>FL2999A</t>
  </si>
  <si>
    <t>Super Gourmet Salad Mix</t>
  </si>
  <si>
    <t>LT455A</t>
  </si>
  <si>
    <t>Phacelia</t>
  </si>
  <si>
    <t>Purple Tansy</t>
  </si>
  <si>
    <t>FL3445A</t>
  </si>
  <si>
    <t>Little Gem, Romaine</t>
  </si>
  <si>
    <t>LT476A</t>
  </si>
  <si>
    <t>Poppy</t>
  </si>
  <si>
    <t>Flanders</t>
  </si>
  <si>
    <t>FL3108A</t>
  </si>
  <si>
    <t>Mescluns</t>
  </si>
  <si>
    <t>White- Stemmed Pac Choi</t>
  </si>
  <si>
    <t>MU526A</t>
  </si>
  <si>
    <t>Pizzicato</t>
  </si>
  <si>
    <t>FL2057A</t>
  </si>
  <si>
    <t>West Coast Market Mix</t>
  </si>
  <si>
    <t>MS489A</t>
  </si>
  <si>
    <t>Sunflower</t>
  </si>
  <si>
    <t>Short Blend</t>
  </si>
  <si>
    <t>FL3307A</t>
  </si>
  <si>
    <t>Watermelon</t>
  </si>
  <si>
    <t>Sugar baby OG*</t>
  </si>
  <si>
    <t>ML865A</t>
  </si>
  <si>
    <t>Tall Blend</t>
  </si>
  <si>
    <t>FL3257A</t>
  </si>
  <si>
    <t>Onions</t>
  </si>
  <si>
    <t>Kincho</t>
  </si>
  <si>
    <t>ON569A</t>
  </si>
  <si>
    <t>Sweet Pea</t>
  </si>
  <si>
    <t>Early Multiflora Blend</t>
  </si>
  <si>
    <t>FL3296A</t>
  </si>
  <si>
    <t>Onion</t>
  </si>
  <si>
    <t>Walla Wallla OG*</t>
  </si>
  <si>
    <t>ON585A</t>
  </si>
  <si>
    <t>Viola</t>
  </si>
  <si>
    <t>Johnny Jump Up</t>
  </si>
  <si>
    <t>FL3411A</t>
  </si>
  <si>
    <t>Peas</t>
  </si>
  <si>
    <t>Avalanche</t>
  </si>
  <si>
    <t>PE624A</t>
  </si>
  <si>
    <t>Wildflowers</t>
  </si>
  <si>
    <t>Bee Garden Blend</t>
  </si>
  <si>
    <t>FL3540A</t>
  </si>
  <si>
    <t>Little Marvel, Shelling Pea</t>
  </si>
  <si>
    <t>PE605A</t>
  </si>
  <si>
    <t>Butterfly Blend</t>
  </si>
  <si>
    <t>FL3451A</t>
  </si>
  <si>
    <t>Super Sugar Snap</t>
  </si>
  <si>
    <t>PE616A</t>
  </si>
  <si>
    <t>Zinnias</t>
  </si>
  <si>
    <t>California Giants Mix</t>
  </si>
  <si>
    <t>FL3486A</t>
  </si>
  <si>
    <t>Pepper</t>
  </si>
  <si>
    <t>Jalepeno M</t>
  </si>
  <si>
    <t>PP647A</t>
  </si>
  <si>
    <t>Oh, Canada!</t>
  </si>
  <si>
    <t>FL3851A</t>
  </si>
  <si>
    <t>Pumpkin</t>
  </si>
  <si>
    <t>Small Sugar</t>
  </si>
  <si>
    <t>PU660A</t>
  </si>
  <si>
    <t>Radish</t>
  </si>
  <si>
    <t>Easter Egg II OG*</t>
  </si>
  <si>
    <t>RD676A</t>
  </si>
  <si>
    <t>Total Sales</t>
  </si>
  <si>
    <t>Spinach</t>
  </si>
  <si>
    <t>Rengade OG*</t>
  </si>
  <si>
    <t>SP714A</t>
  </si>
  <si>
    <t xml:space="preserve"> GST** (5% on total) </t>
  </si>
  <si>
    <t>Squash</t>
  </si>
  <si>
    <t>Black Beauty, Zucchini</t>
  </si>
  <si>
    <t>SQ710A</t>
  </si>
  <si>
    <t>Total to Remit to West Coast Seeds Ltd.</t>
  </si>
  <si>
    <t>Delicata Squash</t>
  </si>
  <si>
    <t>SQ737A</t>
  </si>
  <si>
    <t>Waltham Butternut</t>
  </si>
  <si>
    <t>SQ761A</t>
  </si>
  <si>
    <t>*Note: OG denotes Certified Organic</t>
  </si>
  <si>
    <t>Swiss Chard</t>
  </si>
  <si>
    <t>Celebration</t>
  </si>
  <si>
    <t>SW753A</t>
  </si>
  <si>
    <t xml:space="preserve">** PST not charged on seeds in BC </t>
  </si>
  <si>
    <t>Early Cascade</t>
  </si>
  <si>
    <t>TM769A</t>
  </si>
  <si>
    <t>Amish Paste</t>
  </si>
  <si>
    <t>TM784A</t>
  </si>
  <si>
    <t>First Name/Last Name:</t>
  </si>
  <si>
    <t>KIWASSA SEED SALE FUNDRAISER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</si>
</sst>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.2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medium">
        <color auto="1"/>
      </bottom>
      <diagonal/>
    </border>
    <border>
      <left/>
      <right style="thin">
        <color rgb="FFA6A6A6"/>
      </right>
      <top style="thin">
        <color rgb="FFA6A6A6"/>
      </top>
      <bottom style="medium">
        <color auto="1"/>
      </bottom>
      <diagonal/>
    </border>
    <border>
      <left/>
      <right/>
      <top style="thin">
        <color rgb="FFA6A6A6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auto="1"/>
      </right>
      <top style="thin">
        <color theme="0" tint="-0.34998626667073579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A6A6A6"/>
      </left>
      <right/>
      <top/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1" fillId="0" borderId="0" xfId="0" applyFont="1" applyBorder="1"/>
    <xf numFmtId="0" fontId="5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 vertical="top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/>
    <xf numFmtId="0" fontId="4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165" fontId="5" fillId="0" borderId="10" xfId="0" applyNumberFormat="1" applyFont="1" applyBorder="1" applyAlignment="1" applyProtection="1">
      <alignment horizontal="left"/>
    </xf>
    <xf numFmtId="0" fontId="9" fillId="0" borderId="0" xfId="0" applyFont="1"/>
    <xf numFmtId="0" fontId="4" fillId="0" borderId="11" xfId="0" applyFont="1" applyFill="1" applyBorder="1"/>
    <xf numFmtId="0" fontId="7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4" fillId="0" borderId="13" xfId="0" applyFont="1" applyFill="1" applyBorder="1" applyAlignment="1" applyProtection="1">
      <alignment horizontal="center"/>
      <protection locked="0"/>
    </xf>
    <xf numFmtId="165" fontId="5" fillId="0" borderId="14" xfId="0" applyNumberFormat="1" applyFont="1" applyBorder="1" applyAlignment="1" applyProtection="1">
      <alignment horizontal="left"/>
    </xf>
    <xf numFmtId="0" fontId="4" fillId="2" borderId="15" xfId="0" applyFont="1" applyFill="1" applyBorder="1"/>
    <xf numFmtId="0" fontId="7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4" fillId="2" borderId="16" xfId="0" applyFont="1" applyFill="1" applyBorder="1" applyAlignment="1" applyProtection="1">
      <alignment horizontal="center"/>
      <protection locked="0"/>
    </xf>
    <xf numFmtId="165" fontId="5" fillId="2" borderId="17" xfId="0" applyNumberFormat="1" applyFont="1" applyFill="1" applyBorder="1" applyAlignment="1" applyProtection="1">
      <alignment horizontal="left"/>
    </xf>
    <xf numFmtId="0" fontId="5" fillId="0" borderId="18" xfId="0" applyFont="1" applyFill="1" applyBorder="1" applyAlignment="1">
      <alignment horizontal="center"/>
    </xf>
    <xf numFmtId="0" fontId="11" fillId="0" borderId="19" xfId="0" applyFont="1" applyBorder="1"/>
    <xf numFmtId="0" fontId="12" fillId="0" borderId="20" xfId="0" applyFont="1" applyBorder="1"/>
    <xf numFmtId="0" fontId="11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1" fillId="0" borderId="13" xfId="0" applyFont="1" applyBorder="1" applyAlignment="1" applyProtection="1">
      <alignment horizontal="center"/>
      <protection locked="0"/>
    </xf>
    <xf numFmtId="0" fontId="4" fillId="0" borderId="15" xfId="0" applyFont="1" applyFill="1" applyBorder="1"/>
    <xf numFmtId="0" fontId="7" fillId="0" borderId="15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 applyProtection="1">
      <alignment horizontal="center"/>
      <protection locked="0"/>
    </xf>
    <xf numFmtId="165" fontId="5" fillId="0" borderId="17" xfId="0" applyNumberFormat="1" applyFont="1" applyFill="1" applyBorder="1" applyAlignment="1" applyProtection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13" fillId="0" borderId="26" xfId="0" applyFont="1" applyBorder="1" applyAlignment="1">
      <alignment horizontal="center"/>
    </xf>
    <xf numFmtId="0" fontId="1" fillId="0" borderId="27" xfId="0" applyFont="1" applyBorder="1" applyAlignment="1" applyProtection="1">
      <alignment horizontal="center"/>
      <protection locked="0"/>
    </xf>
    <xf numFmtId="0" fontId="5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alignment horizontal="center"/>
      <protection locked="0"/>
    </xf>
    <xf numFmtId="165" fontId="5" fillId="0" borderId="3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wrapText="1"/>
    </xf>
    <xf numFmtId="0" fontId="4" fillId="4" borderId="0" xfId="0" applyFont="1" applyFill="1"/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4" fillId="4" borderId="15" xfId="0" applyFont="1" applyFill="1" applyBorder="1"/>
    <xf numFmtId="0" fontId="7" fillId="4" borderId="15" xfId="0" applyFont="1" applyFill="1" applyBorder="1"/>
    <xf numFmtId="0" fontId="4" fillId="4" borderId="1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4" fillId="4" borderId="16" xfId="0" applyFont="1" applyFill="1" applyBorder="1" applyAlignment="1" applyProtection="1">
      <alignment horizontal="center"/>
      <protection locked="0"/>
    </xf>
    <xf numFmtId="165" fontId="5" fillId="4" borderId="17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4" fillId="0" borderId="32" xfId="0" applyFont="1" applyFill="1" applyBorder="1"/>
    <xf numFmtId="0" fontId="7" fillId="0" borderId="32" xfId="0" applyFont="1" applyBorder="1"/>
    <xf numFmtId="0" fontId="4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" fillId="0" borderId="13" xfId="0" applyFont="1" applyFill="1" applyBorder="1" applyAlignment="1" applyProtection="1">
      <alignment horizontal="center"/>
      <protection locked="0"/>
    </xf>
    <xf numFmtId="165" fontId="5" fillId="0" borderId="34" xfId="0" applyNumberFormat="1" applyFont="1" applyFill="1" applyBorder="1" applyAlignment="1" applyProtection="1">
      <alignment horizontal="left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8" xfId="0" applyFont="1" applyFill="1" applyBorder="1" applyAlignment="1">
      <alignment horizontal="center"/>
    </xf>
    <xf numFmtId="0" fontId="4" fillId="0" borderId="39" xfId="0" applyFont="1" applyBorder="1"/>
    <xf numFmtId="0" fontId="10" fillId="0" borderId="26" xfId="0" applyFont="1" applyBorder="1" applyAlignment="1">
      <alignment horizontal="center"/>
    </xf>
    <xf numFmtId="0" fontId="1" fillId="0" borderId="40" xfId="0" applyFont="1" applyBorder="1" applyAlignment="1" applyProtection="1">
      <alignment horizontal="center"/>
      <protection locked="0"/>
    </xf>
    <xf numFmtId="0" fontId="4" fillId="0" borderId="41" xfId="0" applyFont="1" applyFill="1" applyBorder="1"/>
    <xf numFmtId="0" fontId="10" fillId="0" borderId="29" xfId="0" applyFont="1" applyFill="1" applyBorder="1" applyAlignment="1">
      <alignment horizontal="center"/>
    </xf>
    <xf numFmtId="0" fontId="1" fillId="0" borderId="42" xfId="0" applyFont="1" applyFill="1" applyBorder="1" applyAlignment="1" applyProtection="1">
      <alignment horizontal="center"/>
      <protection locked="0"/>
    </xf>
    <xf numFmtId="165" fontId="5" fillId="0" borderId="43" xfId="0" applyNumberFormat="1" applyFont="1" applyBorder="1" applyAlignment="1" applyProtection="1">
      <alignment horizontal="left"/>
    </xf>
    <xf numFmtId="0" fontId="1" fillId="0" borderId="44" xfId="0" applyFont="1" applyFill="1" applyBorder="1" applyAlignment="1" applyProtection="1">
      <alignment horizontal="center"/>
      <protection locked="0"/>
    </xf>
    <xf numFmtId="165" fontId="5" fillId="0" borderId="45" xfId="0" applyNumberFormat="1" applyFont="1" applyFill="1" applyBorder="1" applyAlignment="1" applyProtection="1">
      <alignment horizontal="left"/>
    </xf>
    <xf numFmtId="0" fontId="9" fillId="0" borderId="0" xfId="0" applyFont="1" applyBorder="1"/>
    <xf numFmtId="0" fontId="14" fillId="0" borderId="15" xfId="0" applyFont="1" applyFill="1" applyBorder="1"/>
    <xf numFmtId="0" fontId="4" fillId="0" borderId="46" xfId="0" applyFont="1" applyBorder="1"/>
    <xf numFmtId="0" fontId="7" fillId="0" borderId="11" xfId="0" applyFont="1" applyBorder="1"/>
    <xf numFmtId="0" fontId="4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47" xfId="0" applyBorder="1" applyProtection="1">
      <protection locked="0"/>
    </xf>
    <xf numFmtId="165" fontId="5" fillId="0" borderId="48" xfId="0" applyNumberFormat="1" applyFont="1" applyBorder="1" applyAlignment="1" applyProtection="1">
      <alignment horizontal="left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/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8" fillId="0" borderId="50" xfId="0" applyFont="1" applyBorder="1" applyAlignment="1">
      <alignment horizontal="center"/>
    </xf>
    <xf numFmtId="165" fontId="5" fillId="0" borderId="48" xfId="0" applyNumberFormat="1" applyFont="1" applyFill="1" applyBorder="1" applyAlignment="1" applyProtection="1">
      <alignment horizontal="left"/>
    </xf>
    <xf numFmtId="0" fontId="1" fillId="0" borderId="0" xfId="0" applyFont="1"/>
    <xf numFmtId="0" fontId="5" fillId="0" borderId="0" xfId="0" applyFont="1"/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164" fontId="1" fillId="0" borderId="1" xfId="1" applyFont="1" applyBorder="1" applyAlignment="1" applyProtection="1">
      <alignment horizontal="left"/>
    </xf>
    <xf numFmtId="44" fontId="1" fillId="0" borderId="49" xfId="0" applyNumberFormat="1" applyFont="1" applyBorder="1" applyAlignment="1" applyProtection="1">
      <alignment horizontal="left"/>
    </xf>
    <xf numFmtId="0" fontId="1" fillId="0" borderId="49" xfId="0" applyFont="1" applyBorder="1" applyAlignment="1" applyProtection="1">
      <alignment horizontal="left"/>
    </xf>
    <xf numFmtId="44" fontId="2" fillId="0" borderId="3" xfId="0" applyNumberFormat="1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88"/>
  <sheetViews>
    <sheetView tabSelected="1" workbookViewId="0">
      <selection activeCell="A2" sqref="A2:G3"/>
    </sheetView>
  </sheetViews>
  <sheetFormatPr defaultColWidth="11" defaultRowHeight="15.75" x14ac:dyDescent="0.25"/>
  <cols>
    <col min="1" max="1" width="2.125" style="1" customWidth="1"/>
    <col min="2" max="2" width="9" style="101" customWidth="1"/>
    <col min="3" max="3" width="16.125" style="101" customWidth="1"/>
    <col min="4" max="4" width="6.625" style="101" customWidth="1"/>
    <col min="5" max="5" width="4.625" style="101" customWidth="1"/>
    <col min="6" max="6" width="4.5" style="101" customWidth="1"/>
    <col min="7" max="7" width="5.625" style="101" customWidth="1"/>
    <col min="8" max="8" width="1.125" customWidth="1"/>
    <col min="9" max="9" width="2.625" customWidth="1"/>
    <col min="10" max="10" width="9.125" customWidth="1"/>
    <col min="11" max="11" width="12.875" customWidth="1"/>
    <col min="12" max="12" width="7.5" bestFit="1" customWidth="1"/>
    <col min="13" max="13" width="5" customWidth="1"/>
    <col min="14" max="14" width="4.5" customWidth="1"/>
    <col min="15" max="15" width="5.625" customWidth="1"/>
  </cols>
  <sheetData>
    <row r="1" spans="1:19" ht="13.5" customHeight="1" x14ac:dyDescent="0.25">
      <c r="B1" s="2"/>
      <c r="C1" s="2"/>
      <c r="D1" s="2"/>
      <c r="E1" s="2"/>
      <c r="F1" s="2"/>
      <c r="G1" s="3"/>
      <c r="H1" s="4"/>
      <c r="I1" s="4"/>
      <c r="K1" s="4"/>
      <c r="L1" s="5" t="s">
        <v>0</v>
      </c>
      <c r="M1" s="112"/>
      <c r="N1" s="112"/>
      <c r="O1" s="112"/>
    </row>
    <row r="2" spans="1:19" ht="14.1" customHeight="1" x14ac:dyDescent="0.25">
      <c r="A2" s="113" t="s">
        <v>189</v>
      </c>
      <c r="B2" s="113"/>
      <c r="C2" s="113"/>
      <c r="D2" s="113"/>
      <c r="E2" s="113"/>
      <c r="F2" s="113"/>
      <c r="G2" s="113"/>
      <c r="H2" s="4"/>
      <c r="I2" s="115" t="s">
        <v>190</v>
      </c>
      <c r="J2" s="115"/>
      <c r="K2" s="115"/>
      <c r="L2" s="115"/>
      <c r="M2" s="115"/>
      <c r="N2" s="115"/>
      <c r="O2" s="115"/>
    </row>
    <row r="3" spans="1:19" ht="9.75" customHeight="1" x14ac:dyDescent="0.25">
      <c r="A3" s="114"/>
      <c r="B3" s="114"/>
      <c r="C3" s="114"/>
      <c r="D3" s="114"/>
      <c r="E3" s="114"/>
      <c r="F3" s="114"/>
      <c r="G3" s="114"/>
      <c r="H3" s="4"/>
      <c r="I3" s="116"/>
      <c r="J3" s="116"/>
      <c r="K3" s="116"/>
      <c r="L3" s="116"/>
      <c r="M3" s="116"/>
      <c r="N3" s="116"/>
      <c r="O3" s="116"/>
    </row>
    <row r="4" spans="1:19" ht="14.1" customHeight="1" x14ac:dyDescent="0.25">
      <c r="A4" s="117" t="s">
        <v>1</v>
      </c>
      <c r="B4" s="117"/>
      <c r="C4" s="117"/>
      <c r="D4" s="117"/>
      <c r="E4" s="117"/>
      <c r="F4" s="117"/>
      <c r="G4" s="117"/>
      <c r="H4" s="4"/>
      <c r="I4" s="118" t="s">
        <v>2</v>
      </c>
      <c r="J4" s="118"/>
      <c r="K4" s="118"/>
      <c r="L4" s="118"/>
      <c r="M4" s="118"/>
      <c r="N4" s="118"/>
      <c r="O4" s="118"/>
    </row>
    <row r="5" spans="1:19" ht="9" customHeight="1" thickBot="1" x14ac:dyDescent="0.3">
      <c r="A5" s="116"/>
      <c r="B5" s="116"/>
      <c r="C5" s="116"/>
      <c r="D5" s="116"/>
      <c r="E5" s="116"/>
      <c r="F5" s="115"/>
      <c r="G5" s="116"/>
      <c r="I5" s="114"/>
      <c r="J5" s="114"/>
      <c r="K5" s="114"/>
      <c r="L5" s="114"/>
      <c r="M5" s="114"/>
      <c r="N5" s="113"/>
      <c r="O5" s="114"/>
    </row>
    <row r="6" spans="1:19" s="8" customFormat="1" ht="21.75" customHeight="1" thickBot="1" x14ac:dyDescent="0.3">
      <c r="A6" s="119" t="s">
        <v>3</v>
      </c>
      <c r="B6" s="119"/>
      <c r="C6" s="6" t="s">
        <v>4</v>
      </c>
      <c r="D6" s="6" t="s">
        <v>5</v>
      </c>
      <c r="E6" s="6" t="s">
        <v>6</v>
      </c>
      <c r="F6" s="7" t="s">
        <v>7</v>
      </c>
      <c r="G6" s="6" t="s">
        <v>8</v>
      </c>
      <c r="I6" s="119" t="s">
        <v>3</v>
      </c>
      <c r="J6" s="119"/>
      <c r="K6" s="6"/>
      <c r="L6" s="6" t="s">
        <v>5</v>
      </c>
      <c r="M6" s="6" t="s">
        <v>6</v>
      </c>
      <c r="N6" s="7" t="s">
        <v>7</v>
      </c>
      <c r="O6" s="6" t="s">
        <v>8</v>
      </c>
    </row>
    <row r="7" spans="1:19" s="16" customFormat="1" ht="15.75" customHeight="1" thickBot="1" x14ac:dyDescent="0.3">
      <c r="A7" s="9">
        <v>1</v>
      </c>
      <c r="B7" s="10" t="s">
        <v>9</v>
      </c>
      <c r="C7" s="11" t="s">
        <v>10</v>
      </c>
      <c r="D7" s="12" t="s">
        <v>11</v>
      </c>
      <c r="E7" s="13">
        <v>3.19</v>
      </c>
      <c r="F7" s="14"/>
      <c r="G7" s="15">
        <f t="shared" ref="G7:G44" si="0">E7*F7</f>
        <v>0</v>
      </c>
      <c r="I7" s="9">
        <v>39</v>
      </c>
      <c r="J7" s="17" t="s">
        <v>12</v>
      </c>
      <c r="K7" s="18" t="s">
        <v>13</v>
      </c>
      <c r="L7" s="19" t="s">
        <v>14</v>
      </c>
      <c r="M7" s="20">
        <v>3.99</v>
      </c>
      <c r="N7" s="21"/>
      <c r="O7" s="22">
        <f>M7*N7</f>
        <v>0</v>
      </c>
    </row>
    <row r="8" spans="1:19" s="16" customFormat="1" ht="15.75" customHeight="1" thickBot="1" x14ac:dyDescent="0.3">
      <c r="A8" s="9">
        <v>2</v>
      </c>
      <c r="B8" s="23" t="s">
        <v>15</v>
      </c>
      <c r="C8" s="24" t="s">
        <v>16</v>
      </c>
      <c r="D8" s="25" t="s">
        <v>17</v>
      </c>
      <c r="E8" s="26">
        <v>3.49</v>
      </c>
      <c r="F8" s="27"/>
      <c r="G8" s="28">
        <f t="shared" si="0"/>
        <v>0</v>
      </c>
      <c r="I8" s="29">
        <v>40</v>
      </c>
      <c r="J8" s="30" t="s">
        <v>18</v>
      </c>
      <c r="K8" s="31" t="s">
        <v>19</v>
      </c>
      <c r="L8" s="32" t="s">
        <v>20</v>
      </c>
      <c r="M8" s="33">
        <v>3.99</v>
      </c>
      <c r="N8" s="34"/>
      <c r="O8" s="22">
        <f>M8*N8</f>
        <v>0</v>
      </c>
    </row>
    <row r="9" spans="1:19" s="16" customFormat="1" ht="15.75" customHeight="1" thickBot="1" x14ac:dyDescent="0.3">
      <c r="A9" s="9">
        <v>3</v>
      </c>
      <c r="B9" s="35" t="s">
        <v>15</v>
      </c>
      <c r="C9" s="36" t="s">
        <v>21</v>
      </c>
      <c r="D9" s="37" t="s">
        <v>22</v>
      </c>
      <c r="E9" s="13">
        <v>4.49</v>
      </c>
      <c r="F9" s="38"/>
      <c r="G9" s="39">
        <f t="shared" si="0"/>
        <v>0</v>
      </c>
      <c r="I9" s="103" t="s">
        <v>23</v>
      </c>
      <c r="J9" s="104"/>
      <c r="K9" s="40" t="s">
        <v>24</v>
      </c>
      <c r="L9" s="40" t="s">
        <v>5</v>
      </c>
      <c r="M9" s="41" t="s">
        <v>6</v>
      </c>
      <c r="N9" s="42" t="s">
        <v>7</v>
      </c>
      <c r="O9" s="43" t="s">
        <v>8</v>
      </c>
    </row>
    <row r="10" spans="1:19" s="16" customFormat="1" ht="15.75" customHeight="1" x14ac:dyDescent="0.25">
      <c r="A10" s="9">
        <v>4</v>
      </c>
      <c r="B10" s="35" t="s">
        <v>15</v>
      </c>
      <c r="C10" s="44" t="s">
        <v>25</v>
      </c>
      <c r="D10" s="45" t="s">
        <v>26</v>
      </c>
      <c r="E10" s="13">
        <v>3.69</v>
      </c>
      <c r="F10" s="38"/>
      <c r="G10" s="39">
        <f t="shared" si="0"/>
        <v>0</v>
      </c>
      <c r="I10" s="9">
        <v>41</v>
      </c>
      <c r="J10" s="10" t="s">
        <v>27</v>
      </c>
      <c r="K10" s="11" t="s">
        <v>28</v>
      </c>
      <c r="L10" s="12" t="s">
        <v>29</v>
      </c>
      <c r="M10" s="46">
        <v>3.49</v>
      </c>
      <c r="N10" s="47"/>
      <c r="O10" s="22">
        <f t="shared" ref="O10:O19" si="1">M10*N10</f>
        <v>0</v>
      </c>
    </row>
    <row r="11" spans="1:19" s="16" customFormat="1" ht="15.75" customHeight="1" x14ac:dyDescent="0.25">
      <c r="A11" s="9">
        <v>5</v>
      </c>
      <c r="B11" s="23" t="s">
        <v>30</v>
      </c>
      <c r="C11" s="24" t="s">
        <v>31</v>
      </c>
      <c r="D11" s="25" t="s">
        <v>32</v>
      </c>
      <c r="E11" s="26">
        <v>4.99</v>
      </c>
      <c r="F11" s="27"/>
      <c r="G11" s="28">
        <f t="shared" si="0"/>
        <v>0</v>
      </c>
      <c r="I11" s="48">
        <v>42</v>
      </c>
      <c r="J11" s="35" t="s">
        <v>27</v>
      </c>
      <c r="K11" s="36" t="s">
        <v>33</v>
      </c>
      <c r="L11" s="37" t="s">
        <v>34</v>
      </c>
      <c r="M11" s="49">
        <v>3.19</v>
      </c>
      <c r="N11" s="50"/>
      <c r="O11" s="51">
        <f t="shared" si="1"/>
        <v>0</v>
      </c>
    </row>
    <row r="12" spans="1:19" s="16" customFormat="1" ht="15.75" customHeight="1" x14ac:dyDescent="0.25">
      <c r="A12" s="9">
        <v>6</v>
      </c>
      <c r="B12" s="23" t="s">
        <v>30</v>
      </c>
      <c r="C12" s="24" t="s">
        <v>35</v>
      </c>
      <c r="D12" s="25" t="s">
        <v>36</v>
      </c>
      <c r="E12" s="26">
        <v>3.39</v>
      </c>
      <c r="F12" s="27"/>
      <c r="G12" s="28">
        <f t="shared" si="0"/>
        <v>0</v>
      </c>
      <c r="I12" s="48">
        <v>43</v>
      </c>
      <c r="J12" s="35" t="s">
        <v>27</v>
      </c>
      <c r="K12" s="36" t="s">
        <v>37</v>
      </c>
      <c r="L12" s="37" t="s">
        <v>38</v>
      </c>
      <c r="M12" s="49">
        <v>3.49</v>
      </c>
      <c r="N12" s="50"/>
      <c r="O12" s="51">
        <f t="shared" si="1"/>
        <v>0</v>
      </c>
      <c r="P12" s="52"/>
      <c r="Q12" s="52"/>
      <c r="R12" s="52"/>
      <c r="S12" s="52"/>
    </row>
    <row r="13" spans="1:19" s="16" customFormat="1" ht="15.75" customHeight="1" x14ac:dyDescent="0.25">
      <c r="A13" s="9">
        <v>7</v>
      </c>
      <c r="B13" s="53" t="s">
        <v>39</v>
      </c>
      <c r="C13" s="36" t="s">
        <v>40</v>
      </c>
      <c r="D13" s="37" t="s">
        <v>41</v>
      </c>
      <c r="E13" s="13">
        <v>3.59</v>
      </c>
      <c r="F13" s="38"/>
      <c r="G13" s="39">
        <f t="shared" si="0"/>
        <v>0</v>
      </c>
      <c r="I13" s="9">
        <v>44</v>
      </c>
      <c r="J13" s="35" t="s">
        <v>42</v>
      </c>
      <c r="K13" s="36" t="s">
        <v>43</v>
      </c>
      <c r="L13" s="37" t="s">
        <v>44</v>
      </c>
      <c r="M13" s="49">
        <v>3.19</v>
      </c>
      <c r="N13" s="50"/>
      <c r="O13" s="51">
        <f t="shared" si="1"/>
        <v>0</v>
      </c>
      <c r="P13" s="54"/>
      <c r="Q13" s="54"/>
      <c r="R13" s="54"/>
      <c r="S13" s="54"/>
    </row>
    <row r="14" spans="1:19" s="16" customFormat="1" ht="15.75" customHeight="1" x14ac:dyDescent="0.25">
      <c r="A14" s="9">
        <v>8</v>
      </c>
      <c r="B14" s="23" t="s">
        <v>45</v>
      </c>
      <c r="C14" s="24" t="s">
        <v>46</v>
      </c>
      <c r="D14" s="25" t="s">
        <v>47</v>
      </c>
      <c r="E14" s="26">
        <v>3.69</v>
      </c>
      <c r="F14" s="27"/>
      <c r="G14" s="28">
        <f t="shared" si="0"/>
        <v>0</v>
      </c>
      <c r="I14" s="48">
        <v>45</v>
      </c>
      <c r="J14" s="35" t="s">
        <v>48</v>
      </c>
      <c r="K14" s="36" t="s">
        <v>48</v>
      </c>
      <c r="L14" s="37" t="s">
        <v>49</v>
      </c>
      <c r="M14" s="49">
        <v>3.19</v>
      </c>
      <c r="N14" s="50"/>
      <c r="O14" s="51">
        <f t="shared" si="1"/>
        <v>0</v>
      </c>
      <c r="P14" s="55"/>
      <c r="Q14" s="55"/>
      <c r="R14" s="55"/>
      <c r="S14" s="55"/>
    </row>
    <row r="15" spans="1:19" s="16" customFormat="1" ht="15.75" customHeight="1" x14ac:dyDescent="0.25">
      <c r="A15" s="9">
        <v>9</v>
      </c>
      <c r="B15" s="35" t="s">
        <v>50</v>
      </c>
      <c r="C15" s="36" t="s">
        <v>51</v>
      </c>
      <c r="D15" s="37" t="s">
        <v>52</v>
      </c>
      <c r="E15" s="13">
        <v>4.29</v>
      </c>
      <c r="F15" s="38"/>
      <c r="G15" s="39">
        <f t="shared" si="0"/>
        <v>0</v>
      </c>
      <c r="I15" s="48">
        <v>46</v>
      </c>
      <c r="J15" s="35" t="s">
        <v>53</v>
      </c>
      <c r="K15" s="36" t="s">
        <v>54</v>
      </c>
      <c r="L15" s="37" t="s">
        <v>55</v>
      </c>
      <c r="M15" s="49">
        <v>3.19</v>
      </c>
      <c r="N15" s="50"/>
      <c r="O15" s="51">
        <f t="shared" si="1"/>
        <v>0</v>
      </c>
      <c r="P15" s="56"/>
      <c r="Q15" s="56"/>
      <c r="R15" s="56"/>
      <c r="S15" s="56"/>
    </row>
    <row r="16" spans="1:19" s="16" customFormat="1" ht="15.75" customHeight="1" x14ac:dyDescent="0.25">
      <c r="A16" s="9">
        <v>10</v>
      </c>
      <c r="B16" s="57" t="s">
        <v>50</v>
      </c>
      <c r="C16" s="58" t="s">
        <v>56</v>
      </c>
      <c r="D16" s="59" t="s">
        <v>57</v>
      </c>
      <c r="E16" s="60">
        <v>3.29</v>
      </c>
      <c r="F16" s="61"/>
      <c r="G16" s="62">
        <f t="shared" si="0"/>
        <v>0</v>
      </c>
      <c r="I16" s="9">
        <v>47</v>
      </c>
      <c r="J16" s="35" t="s">
        <v>58</v>
      </c>
      <c r="K16" s="36" t="s">
        <v>59</v>
      </c>
      <c r="L16" s="37" t="s">
        <v>60</v>
      </c>
      <c r="M16" s="49">
        <v>3.19</v>
      </c>
      <c r="N16" s="50"/>
      <c r="O16" s="51">
        <f t="shared" si="1"/>
        <v>0</v>
      </c>
      <c r="P16" s="56"/>
      <c r="Q16" s="56"/>
      <c r="R16" s="63"/>
      <c r="S16" s="56"/>
    </row>
    <row r="17" spans="1:19" s="16" customFormat="1" ht="15.75" customHeight="1" x14ac:dyDescent="0.25">
      <c r="A17" s="9">
        <v>11</v>
      </c>
      <c r="B17" s="57" t="s">
        <v>50</v>
      </c>
      <c r="C17" s="58" t="s">
        <v>61</v>
      </c>
      <c r="D17" s="59" t="s">
        <v>62</v>
      </c>
      <c r="E17" s="60">
        <v>3.19</v>
      </c>
      <c r="F17" s="61"/>
      <c r="G17" s="62">
        <f t="shared" si="0"/>
        <v>0</v>
      </c>
      <c r="I17" s="48">
        <v>48</v>
      </c>
      <c r="J17" s="35" t="s">
        <v>63</v>
      </c>
      <c r="K17" s="36" t="s">
        <v>64</v>
      </c>
      <c r="L17" s="37" t="s">
        <v>65</v>
      </c>
      <c r="M17" s="49">
        <v>3.19</v>
      </c>
      <c r="N17" s="50"/>
      <c r="O17" s="51">
        <f t="shared" si="1"/>
        <v>0</v>
      </c>
      <c r="P17" s="56"/>
      <c r="Q17" s="56"/>
      <c r="R17" s="56"/>
      <c r="S17" s="56"/>
    </row>
    <row r="18" spans="1:19" s="16" customFormat="1" ht="15.75" customHeight="1" x14ac:dyDescent="0.25">
      <c r="A18" s="9">
        <v>12</v>
      </c>
      <c r="B18" s="23" t="s">
        <v>66</v>
      </c>
      <c r="C18" s="24" t="s">
        <v>67</v>
      </c>
      <c r="D18" s="25" t="s">
        <v>68</v>
      </c>
      <c r="E18" s="26">
        <v>3.49</v>
      </c>
      <c r="F18" s="27"/>
      <c r="G18" s="28">
        <f t="shared" si="0"/>
        <v>0</v>
      </c>
      <c r="I18" s="48">
        <v>49</v>
      </c>
      <c r="J18" s="35" t="s">
        <v>69</v>
      </c>
      <c r="K18" s="36" t="s">
        <v>70</v>
      </c>
      <c r="L18" s="37" t="s">
        <v>71</v>
      </c>
      <c r="M18" s="49">
        <v>3.29</v>
      </c>
      <c r="N18" s="50"/>
      <c r="O18" s="51">
        <f t="shared" si="1"/>
        <v>0</v>
      </c>
    </row>
    <row r="19" spans="1:19" s="16" customFormat="1" ht="15.75" customHeight="1" thickBot="1" x14ac:dyDescent="0.3">
      <c r="A19" s="9">
        <v>13</v>
      </c>
      <c r="B19" s="57" t="s">
        <v>72</v>
      </c>
      <c r="C19" s="58" t="s">
        <v>73</v>
      </c>
      <c r="D19" s="59" t="s">
        <v>74</v>
      </c>
      <c r="E19" s="60">
        <v>3.49</v>
      </c>
      <c r="F19" s="61"/>
      <c r="G19" s="62">
        <f t="shared" si="0"/>
        <v>0</v>
      </c>
      <c r="I19" s="64">
        <v>50</v>
      </c>
      <c r="J19" s="65" t="s">
        <v>75</v>
      </c>
      <c r="K19" s="66" t="s">
        <v>76</v>
      </c>
      <c r="L19" s="67" t="s">
        <v>77</v>
      </c>
      <c r="M19" s="68">
        <v>3.29</v>
      </c>
      <c r="N19" s="69"/>
      <c r="O19" s="70">
        <f t="shared" si="1"/>
        <v>0</v>
      </c>
    </row>
    <row r="20" spans="1:19" s="16" customFormat="1" ht="15.75" customHeight="1" thickBot="1" x14ac:dyDescent="0.3">
      <c r="A20" s="9">
        <v>14</v>
      </c>
      <c r="B20" s="57" t="s">
        <v>72</v>
      </c>
      <c r="C20" s="58" t="s">
        <v>78</v>
      </c>
      <c r="D20" s="59" t="s">
        <v>79</v>
      </c>
      <c r="E20" s="60">
        <v>3.79</v>
      </c>
      <c r="F20" s="61"/>
      <c r="G20" s="62">
        <f t="shared" si="0"/>
        <v>0</v>
      </c>
      <c r="I20" s="105" t="s">
        <v>80</v>
      </c>
      <c r="J20" s="104"/>
      <c r="K20" s="40" t="s">
        <v>81</v>
      </c>
      <c r="L20" s="41" t="s">
        <v>5</v>
      </c>
      <c r="M20" s="41" t="s">
        <v>6</v>
      </c>
      <c r="N20" s="71" t="s">
        <v>7</v>
      </c>
      <c r="O20" s="72" t="s">
        <v>8</v>
      </c>
    </row>
    <row r="21" spans="1:19" s="16" customFormat="1" ht="15.75" customHeight="1" x14ac:dyDescent="0.25">
      <c r="A21" s="9">
        <v>15</v>
      </c>
      <c r="B21" s="23" t="s">
        <v>82</v>
      </c>
      <c r="C21" s="24" t="s">
        <v>83</v>
      </c>
      <c r="D21" s="25" t="s">
        <v>84</v>
      </c>
      <c r="E21" s="26">
        <v>3.19</v>
      </c>
      <c r="F21" s="27"/>
      <c r="G21" s="28">
        <f t="shared" si="0"/>
        <v>0</v>
      </c>
      <c r="I21" s="73">
        <v>51</v>
      </c>
      <c r="J21" s="74" t="s">
        <v>85</v>
      </c>
      <c r="K21" s="11" t="s">
        <v>86</v>
      </c>
      <c r="L21" s="12" t="s">
        <v>87</v>
      </c>
      <c r="M21" s="75">
        <v>3.19</v>
      </c>
      <c r="N21" s="76"/>
      <c r="O21" s="15">
        <f>M21*N21</f>
        <v>0</v>
      </c>
    </row>
    <row r="22" spans="1:19" s="16" customFormat="1" ht="15.75" customHeight="1" x14ac:dyDescent="0.25">
      <c r="A22" s="9">
        <v>16</v>
      </c>
      <c r="B22" s="23" t="s">
        <v>82</v>
      </c>
      <c r="C22" s="24" t="s">
        <v>88</v>
      </c>
      <c r="D22" s="25" t="s">
        <v>89</v>
      </c>
      <c r="E22" s="26">
        <v>3.69</v>
      </c>
      <c r="F22" s="27"/>
      <c r="G22" s="28">
        <f t="shared" si="0"/>
        <v>0</v>
      </c>
      <c r="I22" s="73">
        <v>52</v>
      </c>
      <c r="J22" s="77" t="s">
        <v>90</v>
      </c>
      <c r="K22" s="36" t="s">
        <v>91</v>
      </c>
      <c r="L22" s="37" t="s">
        <v>92</v>
      </c>
      <c r="M22" s="78">
        <v>3.19</v>
      </c>
      <c r="N22" s="79"/>
      <c r="O22" s="39">
        <f t="shared" ref="O22:O30" si="2">M22*N22</f>
        <v>0</v>
      </c>
    </row>
    <row r="23" spans="1:19" s="16" customFormat="1" ht="15.75" customHeight="1" x14ac:dyDescent="0.25">
      <c r="A23" s="9">
        <v>17</v>
      </c>
      <c r="B23" s="57" t="s">
        <v>93</v>
      </c>
      <c r="C23" s="58" t="s">
        <v>94</v>
      </c>
      <c r="D23" s="59" t="s">
        <v>95</v>
      </c>
      <c r="E23" s="60">
        <v>3.19</v>
      </c>
      <c r="F23" s="61"/>
      <c r="G23" s="62">
        <f t="shared" si="0"/>
        <v>0</v>
      </c>
      <c r="I23" s="73">
        <v>53</v>
      </c>
      <c r="J23" s="77" t="s">
        <v>96</v>
      </c>
      <c r="K23" s="36" t="s">
        <v>97</v>
      </c>
      <c r="L23" s="37" t="s">
        <v>98</v>
      </c>
      <c r="M23" s="78">
        <v>3.19</v>
      </c>
      <c r="N23" s="79"/>
      <c r="O23" s="39">
        <f t="shared" si="2"/>
        <v>0</v>
      </c>
    </row>
    <row r="24" spans="1:19" s="16" customFormat="1" ht="15.75" customHeight="1" x14ac:dyDescent="0.25">
      <c r="A24" s="9">
        <v>18</v>
      </c>
      <c r="B24" s="35" t="s">
        <v>93</v>
      </c>
      <c r="C24" s="36" t="s">
        <v>99</v>
      </c>
      <c r="D24" s="37" t="s">
        <v>100</v>
      </c>
      <c r="E24" s="13">
        <v>3.99</v>
      </c>
      <c r="F24" s="38"/>
      <c r="G24" s="39">
        <f t="shared" si="0"/>
        <v>0</v>
      </c>
      <c r="I24" s="73">
        <v>54</v>
      </c>
      <c r="J24" s="77" t="s">
        <v>101</v>
      </c>
      <c r="K24" s="36" t="s">
        <v>102</v>
      </c>
      <c r="L24" s="37" t="s">
        <v>103</v>
      </c>
      <c r="M24" s="78">
        <v>3.39</v>
      </c>
      <c r="N24" s="79"/>
      <c r="O24" s="80">
        <f t="shared" si="2"/>
        <v>0</v>
      </c>
    </row>
    <row r="25" spans="1:19" s="16" customFormat="1" ht="15.75" customHeight="1" x14ac:dyDescent="0.25">
      <c r="A25" s="9">
        <v>19</v>
      </c>
      <c r="B25" s="35" t="s">
        <v>93</v>
      </c>
      <c r="C25" s="36" t="s">
        <v>104</v>
      </c>
      <c r="D25" s="37" t="s">
        <v>105</v>
      </c>
      <c r="E25" s="13">
        <v>3.49</v>
      </c>
      <c r="F25" s="38"/>
      <c r="G25" s="39">
        <f t="shared" si="0"/>
        <v>0</v>
      </c>
      <c r="I25" s="73">
        <v>55</v>
      </c>
      <c r="J25" s="77" t="s">
        <v>106</v>
      </c>
      <c r="K25" s="44" t="s">
        <v>107</v>
      </c>
      <c r="L25" s="37" t="s">
        <v>108</v>
      </c>
      <c r="M25" s="78">
        <v>3.19</v>
      </c>
      <c r="N25" s="79"/>
      <c r="O25" s="80">
        <f t="shared" si="2"/>
        <v>0</v>
      </c>
    </row>
    <row r="26" spans="1:19" s="16" customFormat="1" ht="15.75" customHeight="1" x14ac:dyDescent="0.25">
      <c r="A26" s="9">
        <v>20</v>
      </c>
      <c r="B26" s="35" t="s">
        <v>93</v>
      </c>
      <c r="C26" s="36" t="s">
        <v>109</v>
      </c>
      <c r="D26" s="37" t="s">
        <v>110</v>
      </c>
      <c r="E26" s="13">
        <v>3.19</v>
      </c>
      <c r="F26" s="38"/>
      <c r="G26" s="39">
        <f t="shared" si="0"/>
        <v>0</v>
      </c>
      <c r="I26" s="73">
        <v>56</v>
      </c>
      <c r="J26" s="77" t="s">
        <v>111</v>
      </c>
      <c r="K26" s="36" t="s">
        <v>112</v>
      </c>
      <c r="L26" s="37" t="s">
        <v>113</v>
      </c>
      <c r="M26" s="78">
        <v>3.19</v>
      </c>
      <c r="N26" s="79"/>
      <c r="O26" s="39">
        <f t="shared" si="2"/>
        <v>0</v>
      </c>
    </row>
    <row r="27" spans="1:19" s="16" customFormat="1" ht="15.75" customHeight="1" x14ac:dyDescent="0.25">
      <c r="A27" s="9">
        <v>21</v>
      </c>
      <c r="B27" s="23" t="s">
        <v>114</v>
      </c>
      <c r="C27" s="24" t="s">
        <v>115</v>
      </c>
      <c r="D27" s="25" t="s">
        <v>116</v>
      </c>
      <c r="E27" s="26">
        <v>3.19</v>
      </c>
      <c r="F27" s="27"/>
      <c r="G27" s="28">
        <f t="shared" si="0"/>
        <v>0</v>
      </c>
      <c r="I27" s="73">
        <v>57</v>
      </c>
      <c r="J27" s="77" t="s">
        <v>111</v>
      </c>
      <c r="K27" s="36" t="s">
        <v>117</v>
      </c>
      <c r="L27" s="37" t="s">
        <v>118</v>
      </c>
      <c r="M27" s="78">
        <v>4.1900000000000004</v>
      </c>
      <c r="N27" s="81"/>
      <c r="O27" s="82">
        <f t="shared" si="2"/>
        <v>0</v>
      </c>
    </row>
    <row r="28" spans="1:19" s="16" customFormat="1" ht="15.75" customHeight="1" x14ac:dyDescent="0.25">
      <c r="A28" s="9">
        <v>22</v>
      </c>
      <c r="B28" s="23" t="s">
        <v>114</v>
      </c>
      <c r="C28" s="24" t="s">
        <v>119</v>
      </c>
      <c r="D28" s="25" t="s">
        <v>120</v>
      </c>
      <c r="E28" s="26">
        <v>4.1900000000000004</v>
      </c>
      <c r="F28" s="27"/>
      <c r="G28" s="28">
        <f t="shared" si="0"/>
        <v>0</v>
      </c>
      <c r="I28" s="73">
        <v>58</v>
      </c>
      <c r="J28" s="77" t="s">
        <v>121</v>
      </c>
      <c r="K28" s="36" t="s">
        <v>122</v>
      </c>
      <c r="L28" s="37" t="s">
        <v>123</v>
      </c>
      <c r="M28" s="78">
        <v>3.59</v>
      </c>
      <c r="N28" s="79"/>
      <c r="O28" s="39">
        <f t="shared" si="2"/>
        <v>0</v>
      </c>
      <c r="P28" s="83"/>
      <c r="Q28" s="83"/>
    </row>
    <row r="29" spans="1:19" s="16" customFormat="1" ht="15.75" customHeight="1" x14ac:dyDescent="0.25">
      <c r="A29" s="9">
        <v>23</v>
      </c>
      <c r="B29" s="57" t="s">
        <v>124</v>
      </c>
      <c r="C29" s="58" t="s">
        <v>125</v>
      </c>
      <c r="D29" s="59" t="s">
        <v>126</v>
      </c>
      <c r="E29" s="60">
        <v>3.19</v>
      </c>
      <c r="F29" s="61"/>
      <c r="G29" s="62">
        <f t="shared" si="0"/>
        <v>0</v>
      </c>
      <c r="I29" s="73">
        <v>59</v>
      </c>
      <c r="J29" s="77" t="s">
        <v>121</v>
      </c>
      <c r="K29" s="36" t="s">
        <v>127</v>
      </c>
      <c r="L29" s="37" t="s">
        <v>128</v>
      </c>
      <c r="M29" s="78">
        <v>3.99</v>
      </c>
      <c r="N29" s="79"/>
      <c r="O29" s="39">
        <f t="shared" si="2"/>
        <v>0</v>
      </c>
      <c r="P29" s="83"/>
      <c r="Q29" s="83"/>
    </row>
    <row r="30" spans="1:19" s="16" customFormat="1" ht="15.75" customHeight="1" x14ac:dyDescent="0.25">
      <c r="A30" s="9">
        <v>24</v>
      </c>
      <c r="B30" s="23" t="s">
        <v>129</v>
      </c>
      <c r="C30" s="24" t="s">
        <v>130</v>
      </c>
      <c r="D30" s="25" t="s">
        <v>131</v>
      </c>
      <c r="E30" s="26">
        <v>3.19</v>
      </c>
      <c r="F30" s="27"/>
      <c r="G30" s="28">
        <f t="shared" si="0"/>
        <v>0</v>
      </c>
      <c r="I30" s="73">
        <v>60</v>
      </c>
      <c r="J30" s="77" t="s">
        <v>132</v>
      </c>
      <c r="K30" s="84" t="s">
        <v>133</v>
      </c>
      <c r="L30" s="37" t="s">
        <v>134</v>
      </c>
      <c r="M30" s="78">
        <v>3.19</v>
      </c>
      <c r="N30" s="79"/>
      <c r="O30" s="39">
        <f t="shared" si="2"/>
        <v>0</v>
      </c>
      <c r="P30" s="83"/>
      <c r="Q30" s="83"/>
    </row>
    <row r="31" spans="1:19" s="16" customFormat="1" ht="15.75" customHeight="1" x14ac:dyDescent="0.25">
      <c r="A31" s="9">
        <v>25</v>
      </c>
      <c r="B31" s="23" t="s">
        <v>135</v>
      </c>
      <c r="C31" s="24" t="s">
        <v>136</v>
      </c>
      <c r="D31" s="25" t="s">
        <v>137</v>
      </c>
      <c r="E31" s="26">
        <v>3.39</v>
      </c>
      <c r="F31" s="27"/>
      <c r="G31" s="28">
        <f t="shared" si="0"/>
        <v>0</v>
      </c>
      <c r="I31" s="73">
        <v>61</v>
      </c>
      <c r="J31" s="77" t="s">
        <v>138</v>
      </c>
      <c r="K31" s="84" t="s">
        <v>139</v>
      </c>
      <c r="L31" s="37" t="s">
        <v>140</v>
      </c>
      <c r="M31" s="78">
        <v>3.19</v>
      </c>
      <c r="N31" s="79"/>
      <c r="O31" s="39">
        <f>M32*N31</f>
        <v>0</v>
      </c>
      <c r="P31" s="83"/>
      <c r="Q31" s="83"/>
    </row>
    <row r="32" spans="1:19" s="16" customFormat="1" ht="15.75" customHeight="1" x14ac:dyDescent="0.25">
      <c r="A32" s="9">
        <v>26</v>
      </c>
      <c r="B32" s="57" t="s">
        <v>141</v>
      </c>
      <c r="C32" s="58" t="s">
        <v>142</v>
      </c>
      <c r="D32" s="59" t="s">
        <v>143</v>
      </c>
      <c r="E32" s="60">
        <v>3.69</v>
      </c>
      <c r="F32" s="61"/>
      <c r="G32" s="62">
        <f t="shared" si="0"/>
        <v>0</v>
      </c>
      <c r="I32" s="73">
        <v>62</v>
      </c>
      <c r="J32" s="77" t="s">
        <v>144</v>
      </c>
      <c r="K32" s="36" t="s">
        <v>145</v>
      </c>
      <c r="L32" s="37" t="s">
        <v>146</v>
      </c>
      <c r="M32" s="78">
        <v>3.19</v>
      </c>
      <c r="N32" s="79"/>
      <c r="O32" s="39">
        <f>M33*N32</f>
        <v>0</v>
      </c>
      <c r="P32" s="83"/>
      <c r="Q32" s="83"/>
    </row>
    <row r="33" spans="1:17" s="16" customFormat="1" ht="15.75" customHeight="1" x14ac:dyDescent="0.25">
      <c r="A33" s="9">
        <v>27</v>
      </c>
      <c r="B33" s="57" t="s">
        <v>141</v>
      </c>
      <c r="C33" s="58" t="s">
        <v>147</v>
      </c>
      <c r="D33" s="59" t="s">
        <v>148</v>
      </c>
      <c r="E33" s="60">
        <v>3.19</v>
      </c>
      <c r="F33" s="61"/>
      <c r="G33" s="62">
        <f t="shared" si="0"/>
        <v>0</v>
      </c>
      <c r="I33" s="73">
        <v>63</v>
      </c>
      <c r="J33" s="77" t="s">
        <v>144</v>
      </c>
      <c r="K33" s="36" t="s">
        <v>149</v>
      </c>
      <c r="L33" s="37" t="s">
        <v>150</v>
      </c>
      <c r="M33" s="78">
        <v>3.49</v>
      </c>
      <c r="N33" s="79"/>
      <c r="O33" s="39">
        <f>M34*N33</f>
        <v>0</v>
      </c>
      <c r="P33" s="83"/>
      <c r="Q33" s="83"/>
    </row>
    <row r="34" spans="1:17" s="16" customFormat="1" ht="15.75" customHeight="1" x14ac:dyDescent="0.25">
      <c r="A34" s="9">
        <v>28</v>
      </c>
      <c r="B34" s="57" t="s">
        <v>141</v>
      </c>
      <c r="C34" s="58" t="s">
        <v>151</v>
      </c>
      <c r="D34" s="59" t="s">
        <v>152</v>
      </c>
      <c r="E34" s="60">
        <v>3.69</v>
      </c>
      <c r="F34" s="61"/>
      <c r="G34" s="62">
        <f t="shared" si="0"/>
        <v>0</v>
      </c>
      <c r="I34" s="73">
        <v>64</v>
      </c>
      <c r="J34" s="77" t="s">
        <v>153</v>
      </c>
      <c r="K34" s="36" t="s">
        <v>154</v>
      </c>
      <c r="L34" s="37" t="s">
        <v>155</v>
      </c>
      <c r="M34" s="78">
        <v>3.19</v>
      </c>
      <c r="N34" s="79"/>
      <c r="O34" s="39">
        <f>M34*N34</f>
        <v>0</v>
      </c>
      <c r="P34" s="83"/>
      <c r="Q34" s="83"/>
    </row>
    <row r="35" spans="1:17" s="16" customFormat="1" ht="15.75" customHeight="1" thickBot="1" x14ac:dyDescent="0.3">
      <c r="A35" s="9">
        <v>29</v>
      </c>
      <c r="B35" s="23" t="s">
        <v>156</v>
      </c>
      <c r="C35" s="24" t="s">
        <v>157</v>
      </c>
      <c r="D35" s="25" t="s">
        <v>158</v>
      </c>
      <c r="E35" s="26">
        <v>3.19</v>
      </c>
      <c r="F35" s="27"/>
      <c r="G35" s="28">
        <f t="shared" si="0"/>
        <v>0</v>
      </c>
      <c r="I35" s="73">
        <v>65</v>
      </c>
      <c r="J35" s="85" t="s">
        <v>153</v>
      </c>
      <c r="K35" s="86" t="s">
        <v>159</v>
      </c>
      <c r="L35" s="87" t="s">
        <v>160</v>
      </c>
      <c r="M35" s="88">
        <v>3.39</v>
      </c>
      <c r="N35" s="89"/>
      <c r="O35" s="90">
        <f>M35*N35</f>
        <v>0</v>
      </c>
      <c r="P35" s="91"/>
      <c r="Q35" s="83"/>
    </row>
    <row r="36" spans="1:17" s="16" customFormat="1" ht="15.75" customHeight="1" x14ac:dyDescent="0.25">
      <c r="A36" s="9">
        <v>30</v>
      </c>
      <c r="B36" s="35" t="s">
        <v>161</v>
      </c>
      <c r="C36" s="36" t="s">
        <v>162</v>
      </c>
      <c r="D36" s="37" t="s">
        <v>163</v>
      </c>
      <c r="E36" s="13">
        <v>3.19</v>
      </c>
      <c r="F36" s="38"/>
      <c r="G36" s="39">
        <f t="shared" si="0"/>
        <v>0</v>
      </c>
      <c r="P36" s="92"/>
      <c r="Q36" s="83"/>
    </row>
    <row r="37" spans="1:17" s="16" customFormat="1" ht="15.75" customHeight="1" x14ac:dyDescent="0.25">
      <c r="A37" s="9">
        <v>31</v>
      </c>
      <c r="B37" s="23" t="s">
        <v>164</v>
      </c>
      <c r="C37" s="24" t="s">
        <v>165</v>
      </c>
      <c r="D37" s="25" t="s">
        <v>166</v>
      </c>
      <c r="E37" s="26">
        <v>3.49</v>
      </c>
      <c r="F37" s="27"/>
      <c r="G37" s="28">
        <f t="shared" si="0"/>
        <v>0</v>
      </c>
      <c r="M37" s="93" t="s">
        <v>167</v>
      </c>
      <c r="N37" s="106">
        <f>SUM(G7:G44,O7:O8,,O10:O19,O21:O35,)</f>
        <v>0</v>
      </c>
      <c r="O37" s="106"/>
      <c r="P37" s="92"/>
      <c r="Q37" s="83"/>
    </row>
    <row r="38" spans="1:17" s="16" customFormat="1" ht="15.75" customHeight="1" x14ac:dyDescent="0.25">
      <c r="A38" s="9">
        <v>32</v>
      </c>
      <c r="B38" s="35" t="s">
        <v>168</v>
      </c>
      <c r="C38" s="36" t="s">
        <v>169</v>
      </c>
      <c r="D38" s="37" t="s">
        <v>170</v>
      </c>
      <c r="E38" s="13">
        <v>3.39</v>
      </c>
      <c r="F38" s="38"/>
      <c r="G38" s="39">
        <f t="shared" si="0"/>
        <v>0</v>
      </c>
      <c r="M38" s="94" t="s">
        <v>171</v>
      </c>
      <c r="N38" s="107">
        <f>0.05*N37</f>
        <v>0</v>
      </c>
      <c r="O38" s="108"/>
      <c r="P38" s="92"/>
      <c r="Q38" s="83"/>
    </row>
    <row r="39" spans="1:17" s="16" customFormat="1" ht="15.75" customHeight="1" thickBot="1" x14ac:dyDescent="0.3">
      <c r="A39" s="9">
        <v>33</v>
      </c>
      <c r="B39" s="57" t="s">
        <v>172</v>
      </c>
      <c r="C39" s="58" t="s">
        <v>173</v>
      </c>
      <c r="D39" s="59" t="s">
        <v>174</v>
      </c>
      <c r="E39" s="60">
        <v>3.19</v>
      </c>
      <c r="F39" s="61"/>
      <c r="G39" s="62">
        <f t="shared" si="0"/>
        <v>0</v>
      </c>
      <c r="J39" s="83"/>
      <c r="L39" s="83"/>
      <c r="M39" s="95" t="s">
        <v>175</v>
      </c>
      <c r="N39" s="109">
        <f>N37+N38</f>
        <v>0</v>
      </c>
      <c r="O39" s="110"/>
      <c r="P39" s="83"/>
      <c r="Q39" s="83"/>
    </row>
    <row r="40" spans="1:17" s="16" customFormat="1" ht="15.75" customHeight="1" x14ac:dyDescent="0.25">
      <c r="A40" s="9">
        <v>34</v>
      </c>
      <c r="B40" s="35" t="s">
        <v>172</v>
      </c>
      <c r="C40" s="36" t="s">
        <v>176</v>
      </c>
      <c r="D40" s="37" t="s">
        <v>177</v>
      </c>
      <c r="E40" s="13">
        <v>3.19</v>
      </c>
      <c r="F40" s="38"/>
      <c r="G40" s="39">
        <f t="shared" si="0"/>
        <v>0</v>
      </c>
      <c r="I40" s="96"/>
      <c r="P40" s="83"/>
      <c r="Q40" s="83"/>
    </row>
    <row r="41" spans="1:17" s="16" customFormat="1" ht="15.75" customHeight="1" x14ac:dyDescent="0.25">
      <c r="A41" s="9">
        <v>35</v>
      </c>
      <c r="B41" s="23" t="s">
        <v>172</v>
      </c>
      <c r="C41" s="24" t="s">
        <v>178</v>
      </c>
      <c r="D41" s="25" t="s">
        <v>179</v>
      </c>
      <c r="E41" s="26">
        <v>3.19</v>
      </c>
      <c r="F41" s="27"/>
      <c r="G41" s="28">
        <f t="shared" si="0"/>
        <v>0</v>
      </c>
      <c r="I41" s="97" t="s">
        <v>180</v>
      </c>
      <c r="J41" s="83"/>
      <c r="K41" s="83"/>
      <c r="P41" s="83"/>
      <c r="Q41" s="83"/>
    </row>
    <row r="42" spans="1:17" s="16" customFormat="1" ht="15.75" customHeight="1" x14ac:dyDescent="0.25">
      <c r="A42" s="9">
        <v>36</v>
      </c>
      <c r="B42" s="35" t="s">
        <v>181</v>
      </c>
      <c r="C42" s="36" t="s">
        <v>182</v>
      </c>
      <c r="D42" s="37" t="s">
        <v>183</v>
      </c>
      <c r="E42" s="13">
        <v>3.49</v>
      </c>
      <c r="F42" s="38"/>
      <c r="G42" s="39">
        <f t="shared" si="0"/>
        <v>0</v>
      </c>
      <c r="I42" s="111" t="s">
        <v>184</v>
      </c>
      <c r="J42" s="111"/>
      <c r="K42" s="111"/>
      <c r="L42" s="111"/>
      <c r="M42" s="111"/>
      <c r="N42" s="111"/>
      <c r="O42" s="111"/>
      <c r="P42"/>
    </row>
    <row r="43" spans="1:17" s="16" customFormat="1" ht="15.75" customHeight="1" x14ac:dyDescent="0.25">
      <c r="A43" s="9">
        <v>37</v>
      </c>
      <c r="B43" s="35" t="s">
        <v>12</v>
      </c>
      <c r="C43" s="36" t="s">
        <v>185</v>
      </c>
      <c r="D43" s="37" t="s">
        <v>186</v>
      </c>
      <c r="E43" s="13">
        <v>4.3899999999999997</v>
      </c>
      <c r="F43" s="38"/>
      <c r="G43" s="39">
        <f t="shared" si="0"/>
        <v>0</v>
      </c>
      <c r="L43" s="98"/>
      <c r="M43"/>
      <c r="N43"/>
      <c r="O43"/>
    </row>
    <row r="44" spans="1:17" s="16" customFormat="1" ht="15.75" customHeight="1" thickBot="1" x14ac:dyDescent="0.3">
      <c r="A44" s="9">
        <v>38</v>
      </c>
      <c r="B44" s="17" t="s">
        <v>12</v>
      </c>
      <c r="C44" s="18" t="s">
        <v>187</v>
      </c>
      <c r="D44" s="19" t="s">
        <v>188</v>
      </c>
      <c r="E44" s="99">
        <v>3.39</v>
      </c>
      <c r="F44" s="21"/>
      <c r="G44" s="100">
        <f t="shared" si="0"/>
        <v>0</v>
      </c>
      <c r="I44"/>
      <c r="J44"/>
      <c r="K44"/>
      <c r="L44"/>
      <c r="M44"/>
      <c r="N44"/>
      <c r="O44"/>
    </row>
    <row r="45" spans="1:17" s="16" customFormat="1" ht="15.75" customHeight="1" x14ac:dyDescent="0.25">
      <c r="A45" s="1"/>
      <c r="B45" s="101"/>
      <c r="C45" s="101"/>
      <c r="D45" s="101"/>
      <c r="E45" s="101"/>
      <c r="F45" s="101"/>
      <c r="G45" s="101"/>
      <c r="I45"/>
      <c r="J45"/>
      <c r="K45"/>
      <c r="L45"/>
      <c r="M45"/>
      <c r="N45"/>
      <c r="O45"/>
    </row>
    <row r="46" spans="1:17" ht="15.75" customHeight="1" x14ac:dyDescent="0.25">
      <c r="N46" s="102"/>
    </row>
    <row r="47" spans="1:17" ht="12.75" customHeight="1" x14ac:dyDescent="0.25">
      <c r="B47"/>
      <c r="C47"/>
      <c r="D47"/>
      <c r="E47"/>
      <c r="F47"/>
      <c r="G47"/>
      <c r="H47" s="4"/>
    </row>
    <row r="48" spans="1:17" ht="15" customHeight="1" x14ac:dyDescent="0.25"/>
    <row r="49" spans="1:7" ht="15" customHeight="1" x14ac:dyDescent="0.25">
      <c r="A49"/>
      <c r="B49"/>
      <c r="C49"/>
      <c r="D49"/>
      <c r="E49"/>
      <c r="F49"/>
      <c r="G49"/>
    </row>
    <row r="50" spans="1:7" ht="15" customHeight="1" x14ac:dyDescent="0.25">
      <c r="A50"/>
      <c r="B50"/>
      <c r="C50"/>
      <c r="D50"/>
      <c r="E50"/>
      <c r="F50"/>
      <c r="G50"/>
    </row>
    <row r="51" spans="1:7" ht="15" customHeight="1" x14ac:dyDescent="0.25">
      <c r="A51"/>
      <c r="B51"/>
      <c r="C51"/>
      <c r="D51"/>
      <c r="E51"/>
      <c r="F51"/>
      <c r="G51"/>
    </row>
    <row r="52" spans="1:7" ht="15" customHeight="1" x14ac:dyDescent="0.25">
      <c r="A52"/>
      <c r="B52"/>
      <c r="C52"/>
      <c r="D52"/>
      <c r="E52"/>
      <c r="F52"/>
      <c r="G52"/>
    </row>
    <row r="53" spans="1:7" ht="9" customHeight="1" x14ac:dyDescent="0.25">
      <c r="A53"/>
      <c r="B53"/>
      <c r="C53"/>
      <c r="D53"/>
      <c r="E53"/>
      <c r="F53"/>
      <c r="G53"/>
    </row>
    <row r="54" spans="1:7" ht="9" customHeight="1" x14ac:dyDescent="0.25">
      <c r="A54"/>
      <c r="B54"/>
      <c r="C54"/>
      <c r="D54"/>
      <c r="E54"/>
      <c r="F54"/>
      <c r="G54"/>
    </row>
    <row r="55" spans="1:7" ht="9" customHeight="1" x14ac:dyDescent="0.25">
      <c r="A55"/>
      <c r="B55"/>
      <c r="C55"/>
      <c r="D55"/>
      <c r="E55"/>
      <c r="F55"/>
      <c r="G55"/>
    </row>
    <row r="56" spans="1:7" ht="9" customHeight="1" x14ac:dyDescent="0.25">
      <c r="A56"/>
      <c r="B56"/>
      <c r="C56"/>
      <c r="D56"/>
      <c r="E56"/>
      <c r="F56"/>
      <c r="G56"/>
    </row>
    <row r="57" spans="1:7" x14ac:dyDescent="0.25">
      <c r="A57"/>
      <c r="B57"/>
      <c r="C57"/>
      <c r="D57"/>
      <c r="E57"/>
      <c r="F57"/>
      <c r="G57"/>
    </row>
    <row r="58" spans="1:7" x14ac:dyDescent="0.25">
      <c r="A58"/>
      <c r="B58"/>
      <c r="C58"/>
      <c r="D58"/>
      <c r="E58"/>
      <c r="F58"/>
      <c r="G58"/>
    </row>
    <row r="59" spans="1:7" x14ac:dyDescent="0.25">
      <c r="A59"/>
      <c r="B59"/>
      <c r="C59"/>
      <c r="D59"/>
      <c r="E59"/>
      <c r="F59"/>
      <c r="G59"/>
    </row>
    <row r="60" spans="1:7" x14ac:dyDescent="0.25">
      <c r="A60"/>
      <c r="B60"/>
      <c r="C60"/>
      <c r="D60"/>
      <c r="E60"/>
      <c r="F60"/>
      <c r="G60"/>
    </row>
    <row r="61" spans="1:7" x14ac:dyDescent="0.25">
      <c r="A61"/>
      <c r="B61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9" x14ac:dyDescent="0.25">
      <c r="A65"/>
      <c r="B65"/>
      <c r="C65"/>
      <c r="D65"/>
      <c r="E65"/>
      <c r="F65"/>
      <c r="G65"/>
    </row>
    <row r="66" spans="1:9" x14ac:dyDescent="0.25">
      <c r="A66"/>
      <c r="B66"/>
      <c r="C66"/>
      <c r="D66"/>
      <c r="E66"/>
      <c r="F66"/>
      <c r="G66"/>
    </row>
    <row r="67" spans="1:9" x14ac:dyDescent="0.25">
      <c r="A67" s="101"/>
      <c r="B67"/>
      <c r="C67"/>
      <c r="D67"/>
      <c r="E67"/>
      <c r="F67"/>
      <c r="G67"/>
    </row>
    <row r="68" spans="1:9" x14ac:dyDescent="0.25">
      <c r="A68"/>
      <c r="B68"/>
      <c r="C68"/>
      <c r="D68"/>
      <c r="E68"/>
      <c r="F68"/>
      <c r="G68"/>
    </row>
    <row r="69" spans="1:9" x14ac:dyDescent="0.25">
      <c r="A69"/>
      <c r="B69"/>
      <c r="C69"/>
      <c r="D69"/>
      <c r="E69"/>
      <c r="F69"/>
      <c r="G69"/>
    </row>
    <row r="70" spans="1:9" x14ac:dyDescent="0.25">
      <c r="A70"/>
      <c r="B70"/>
      <c r="C70"/>
      <c r="D70"/>
      <c r="E70"/>
      <c r="F70"/>
      <c r="G70"/>
    </row>
    <row r="71" spans="1:9" x14ac:dyDescent="0.25">
      <c r="A71"/>
      <c r="B71"/>
      <c r="C71"/>
      <c r="D71"/>
      <c r="E71"/>
      <c r="F71"/>
      <c r="G71"/>
      <c r="I71" s="55"/>
    </row>
    <row r="72" spans="1:9" x14ac:dyDescent="0.25">
      <c r="A72" s="55"/>
      <c r="B72" s="55"/>
      <c r="C72" s="55"/>
      <c r="D72" s="55"/>
      <c r="E72" s="55"/>
      <c r="F72" s="55"/>
      <c r="G72" s="55"/>
    </row>
    <row r="73" spans="1:9" ht="15.75" customHeight="1" x14ac:dyDescent="0.25">
      <c r="A73"/>
      <c r="B73"/>
      <c r="C73"/>
      <c r="D73"/>
      <c r="E73"/>
      <c r="F73"/>
      <c r="G73"/>
      <c r="H73" s="55"/>
    </row>
    <row r="74" spans="1:9" x14ac:dyDescent="0.25">
      <c r="A74"/>
      <c r="B74"/>
      <c r="C74"/>
      <c r="D74"/>
      <c r="E74"/>
      <c r="F74"/>
      <c r="G74"/>
    </row>
    <row r="75" spans="1:9" x14ac:dyDescent="0.25">
      <c r="A75"/>
      <c r="B75"/>
      <c r="C75"/>
      <c r="D75"/>
      <c r="E75"/>
      <c r="F75"/>
      <c r="G75"/>
    </row>
    <row r="76" spans="1:9" x14ac:dyDescent="0.25">
      <c r="A76"/>
      <c r="B76"/>
      <c r="C76"/>
      <c r="D76"/>
      <c r="E76"/>
      <c r="F76"/>
      <c r="G76"/>
    </row>
    <row r="77" spans="1:9" x14ac:dyDescent="0.25">
      <c r="A77"/>
      <c r="B77"/>
      <c r="C77"/>
      <c r="D77"/>
      <c r="E77"/>
      <c r="F77"/>
      <c r="G77"/>
    </row>
    <row r="78" spans="1:9" x14ac:dyDescent="0.25">
      <c r="A78"/>
      <c r="B78"/>
      <c r="C78"/>
      <c r="D78"/>
      <c r="E78"/>
      <c r="F78"/>
      <c r="G78"/>
    </row>
    <row r="79" spans="1:9" x14ac:dyDescent="0.25">
      <c r="A79"/>
      <c r="B79"/>
      <c r="C79"/>
      <c r="D79"/>
      <c r="E79"/>
      <c r="F79"/>
      <c r="G79"/>
    </row>
    <row r="80" spans="1:9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  <row r="87" spans="1:7" x14ac:dyDescent="0.25">
      <c r="A87"/>
      <c r="B87"/>
      <c r="C87"/>
      <c r="D87"/>
      <c r="E87"/>
      <c r="F87"/>
      <c r="G87"/>
    </row>
    <row r="88" spans="1:7" x14ac:dyDescent="0.25">
      <c r="A88"/>
      <c r="B88"/>
      <c r="C88"/>
      <c r="D88"/>
      <c r="E88"/>
      <c r="F88"/>
      <c r="G88"/>
    </row>
  </sheetData>
  <sheetProtection password="CCB2" sheet="1" objects="1" scenarios="1" selectLockedCells="1"/>
  <protectedRanges>
    <protectedRange sqref="N7:N8 N10:N19 N21:N35" name="Qty 2"/>
    <protectedRange sqref="F7:F44" name="Qty 1"/>
  </protectedRanges>
  <mergeCells count="13">
    <mergeCell ref="I42:O42"/>
    <mergeCell ref="M1:O1"/>
    <mergeCell ref="A2:G3"/>
    <mergeCell ref="I2:O3"/>
    <mergeCell ref="A4:G5"/>
    <mergeCell ref="I4:O5"/>
    <mergeCell ref="A6:B6"/>
    <mergeCell ref="I6:J6"/>
    <mergeCell ref="I9:J9"/>
    <mergeCell ref="I20:J20"/>
    <mergeCell ref="N37:O37"/>
    <mergeCell ref="N38:O38"/>
    <mergeCell ref="N39:O39"/>
  </mergeCells>
  <pageMargins left="0.05" right="0.05" top="0.75" bottom="0.1" header="0.3" footer="0.1"/>
  <pageSetup scale="97" orientation="portrait" horizontalDpi="4294967292" verticalDpi="4294967292"/>
  <headerFooter alignWithMargins="0">
    <oddHeader xml:space="preserve">&amp;L&amp;"Calibri,Bold"&amp;18&amp;K000000 &amp;G    &amp;C&amp;"Calibri,Regular"&amp;16&amp;K000000 2019 Fundraising Program -&amp;"Calibri,Bold" Participant Order Form </oddHeader>
    <oddFooter>&amp;C&amp;"Calibri,Regular"&amp;8&amp;K000000Page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order form BC</vt:lpstr>
      <vt:lpstr>'Fundraising order form BC'!Print_Area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Arlitt</dc:creator>
  <cp:lastModifiedBy>Shawna Burkell</cp:lastModifiedBy>
  <dcterms:created xsi:type="dcterms:W3CDTF">2018-12-05T20:54:59Z</dcterms:created>
  <dcterms:modified xsi:type="dcterms:W3CDTF">2019-01-25T20:28:46Z</dcterms:modified>
</cp:coreProperties>
</file>